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PUBLICACIONES 2304\INFORMACIÓN ADICIONAL 2304\"/>
    </mc:Choice>
  </mc:AlternateContent>
  <xr:revisionPtr revIDLastSave="0" documentId="13_ncr:1_{21E6EC02-C08A-4586-8FF0-F7E3E5D8665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GTOF" sheetId="1" r:id="rId1"/>
  </sheets>
  <definedNames>
    <definedName name="_xlnm.Print_Area" localSheetId="0">DGTOF!$A$1:$J$28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J13" i="1"/>
  <c r="J12" i="1"/>
  <c r="J11" i="1" l="1"/>
  <c r="J10" i="1"/>
  <c r="J9" i="1" l="1"/>
  <c r="J8" i="1"/>
  <c r="J7" i="1" l="1"/>
  <c r="J6" i="1"/>
  <c r="J5" i="1"/>
  <c r="J4" i="1"/>
</calcChain>
</file>

<file path=xl/sharedStrings.xml><?xml version="1.0" encoding="utf-8"?>
<sst xmlns="http://schemas.openxmlformats.org/spreadsheetml/2006/main" count="49" uniqueCount="34">
  <si>
    <t>Federal</t>
  </si>
  <si>
    <t>Estatal</t>
  </si>
  <si>
    <t>Municipal</t>
  </si>
  <si>
    <t>Otros</t>
  </si>
  <si>
    <t>Monto Total j=c+e+g+i</t>
  </si>
  <si>
    <t>Nombre del programa                                  a</t>
  </si>
  <si>
    <t>Dependencia /Entidad              b</t>
  </si>
  <si>
    <t>Aportación (Monto)          c</t>
  </si>
  <si>
    <t>Dependencia /Entidad             d</t>
  </si>
  <si>
    <t>Aportación (Monto)          e</t>
  </si>
  <si>
    <t>Dependencia /Entidad             f</t>
  </si>
  <si>
    <t>Aportación (Monto)          g</t>
  </si>
  <si>
    <t>Dependencia /Entidad            h</t>
  </si>
  <si>
    <t>Aportación (Monto)          i</t>
  </si>
  <si>
    <t>Fondo de Aportaciones  Para el Fortalecimiento de los Municipios</t>
  </si>
  <si>
    <t>Fondo de Aportaciones  Para La Infraestructura Social Municipal</t>
  </si>
  <si>
    <t>TESOFE</t>
  </si>
  <si>
    <t>SEDESHU</t>
  </si>
  <si>
    <t>Programa Servicios Básicos
en mi Comunidad</t>
  </si>
  <si>
    <t>Programa Embelleciendo mi Colonia</t>
  </si>
  <si>
    <t>Dirección de Obras
Públicas</t>
  </si>
  <si>
    <t>Programa Servicios Básicos Gto</t>
  </si>
  <si>
    <t>Programa Vive Mejor
con Impulso</t>
  </si>
  <si>
    <t>SDAYR</t>
  </si>
  <si>
    <t>Dirección de 
Desarrollo Rural</t>
  </si>
  <si>
    <t>Conectando mi Camino
Rural</t>
  </si>
  <si>
    <t xml:space="preserve">Programa de 
Reconversión Sustentable
 de la 
Agricultura </t>
  </si>
  <si>
    <t>Unidades de 
Producción
Beneficiarios</t>
  </si>
  <si>
    <t xml:space="preserve">PROGRAMA GTO ME 
MUEVE </t>
  </si>
  <si>
    <t>CODE</t>
  </si>
  <si>
    <t xml:space="preserve">DIRECCIÓN DE
DEPORTES Y ATENCIÓN A LA JUVENTUD </t>
  </si>
  <si>
    <t xml:space="preserve">PROGRAMA MI GANADO
PRODUCTIVO </t>
  </si>
  <si>
    <t>Programa Tecno Campo</t>
  </si>
  <si>
    <t>MUNICIPIO DE SANTIAGO MARAVATÍO, GUANAJUATO.
Formato de Programas con Recursos Concurrente Por Orden de Gobierno
Periodo: Octubre-Diciembre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</si>
</sst>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6" fillId="0" borderId="1" xfId="0" applyFont="1" applyBorder="1"/>
    <xf numFmtId="4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4" fontId="2" fillId="0" borderId="0" xfId="0" applyNumberFormat="1" applyFont="1"/>
    <xf numFmtId="3" fontId="0" fillId="0" borderId="0" xfId="0" applyNumberFormat="1"/>
    <xf numFmtId="0" fontId="4" fillId="0" borderId="0" xfId="1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justify" vertical="top"/>
      <protection locked="0"/>
    </xf>
    <xf numFmtId="0" fontId="4" fillId="0" borderId="0" xfId="1" applyFont="1" applyAlignment="1" applyProtection="1">
      <alignment vertical="top"/>
      <protection locked="0"/>
    </xf>
    <xf numFmtId="4" fontId="8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/>
    </xf>
    <xf numFmtId="0" fontId="4" fillId="0" borderId="2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wrapText="1"/>
    </xf>
    <xf numFmtId="43" fontId="2" fillId="0" borderId="0" xfId="2" applyFont="1"/>
    <xf numFmtId="43" fontId="2" fillId="0" borderId="0" xfId="0" applyNumberFormat="1" applyFont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4" fontId="7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7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164" fontId="6" fillId="0" borderId="1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 applyProtection="1">
      <alignment horizontal="right" vertical="top"/>
      <protection locked="0"/>
    </xf>
    <xf numFmtId="0" fontId="2" fillId="0" borderId="0" xfId="0" applyFont="1" applyFill="1"/>
    <xf numFmtId="4" fontId="6" fillId="0" borderId="1" xfId="0" applyNumberFormat="1" applyFont="1" applyFill="1" applyBorder="1"/>
    <xf numFmtId="43" fontId="2" fillId="0" borderId="0" xfId="2" applyFont="1" applyFill="1"/>
  </cellXfs>
  <cellStyles count="3">
    <cellStyle name="Millares" xfId="2" builtinId="3"/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171450</xdr:rowOff>
    </xdr:from>
    <xdr:to>
      <xdr:col>1</xdr:col>
      <xdr:colOff>85725</xdr:colOff>
      <xdr:row>0</xdr:row>
      <xdr:rowOff>1333500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C64046-97F6-F3BE-B9BF-D6B7CE373E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28575" y="171450"/>
          <a:ext cx="1295400" cy="11620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371475</xdr:colOff>
      <xdr:row>0</xdr:row>
      <xdr:rowOff>38100</xdr:rowOff>
    </xdr:from>
    <xdr:to>
      <xdr:col>9</xdr:col>
      <xdr:colOff>681355</xdr:colOff>
      <xdr:row>0</xdr:row>
      <xdr:rowOff>1209675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24F5CD-D257-2DCF-A1EA-BAFC28EEA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38100"/>
          <a:ext cx="1005205" cy="1171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10</xdr:col>
      <xdr:colOff>428624</xdr:colOff>
      <xdr:row>28</xdr:row>
      <xdr:rowOff>104775</xdr:rowOff>
    </xdr:to>
    <xdr:grpSp>
      <xdr:nvGrpSpPr>
        <xdr:cNvPr id="4" name="14 Grupo">
          <a:extLst>
            <a:ext uri="{FF2B5EF4-FFF2-40B4-BE49-F238E27FC236}">
              <a16:creationId xmlns:a16="http://schemas.microsoft.com/office/drawing/2014/main" id="{2B0C817B-5BDC-4103-BF6C-4E280C30E1E3}"/>
            </a:ext>
          </a:extLst>
        </xdr:cNvPr>
        <xdr:cNvGrpSpPr/>
      </xdr:nvGrpSpPr>
      <xdr:grpSpPr>
        <a:xfrm>
          <a:off x="0" y="9410700"/>
          <a:ext cx="9048749" cy="1104900"/>
          <a:chOff x="0" y="0"/>
          <a:chExt cx="8257057" cy="752475"/>
        </a:xfrm>
      </xdr:grpSpPr>
      <xdr:grpSp>
        <xdr:nvGrpSpPr>
          <xdr:cNvPr id="5" name="12 Grupo">
            <a:extLst>
              <a:ext uri="{FF2B5EF4-FFF2-40B4-BE49-F238E27FC236}">
                <a16:creationId xmlns:a16="http://schemas.microsoft.com/office/drawing/2014/main" id="{F4E0AF1D-7BA9-0A10-056D-113219696DE2}"/>
              </a:ext>
            </a:extLst>
          </xdr:cNvPr>
          <xdr:cNvGrpSpPr/>
        </xdr:nvGrpSpPr>
        <xdr:grpSpPr>
          <a:xfrm>
            <a:off x="0" y="0"/>
            <a:ext cx="8257057" cy="752475"/>
            <a:chOff x="0" y="0"/>
            <a:chExt cx="8257057" cy="752475"/>
          </a:xfrm>
        </xdr:grpSpPr>
        <xdr:grpSp>
          <xdr:nvGrpSpPr>
            <xdr:cNvPr id="7" name="10 Grupo">
              <a:extLst>
                <a:ext uri="{FF2B5EF4-FFF2-40B4-BE49-F238E27FC236}">
                  <a16:creationId xmlns:a16="http://schemas.microsoft.com/office/drawing/2014/main" id="{8227274C-EDF8-EE04-D70A-5D2647F68DA7}"/>
                </a:ext>
              </a:extLst>
            </xdr:cNvPr>
            <xdr:cNvGrpSpPr/>
          </xdr:nvGrpSpPr>
          <xdr:grpSpPr>
            <a:xfrm>
              <a:off x="0" y="0"/>
              <a:ext cx="8257057" cy="752475"/>
              <a:chOff x="0" y="0"/>
              <a:chExt cx="8257057" cy="752475"/>
            </a:xfrm>
          </xdr:grpSpPr>
          <xdr:sp macro="" textlink="">
            <xdr:nvSpPr>
              <xdr:cNvPr id="10" name="1 Rectángulo redondeado">
                <a:extLst>
                  <a:ext uri="{FF2B5EF4-FFF2-40B4-BE49-F238E27FC236}">
                    <a16:creationId xmlns:a16="http://schemas.microsoft.com/office/drawing/2014/main" id="{0DBC0439-8738-0F78-892C-836AE600BBC4}"/>
                  </a:ext>
                </a:extLst>
              </xdr:cNvPr>
              <xdr:cNvSpPr/>
            </xdr:nvSpPr>
            <xdr:spPr>
              <a:xfrm>
                <a:off x="0" y="66675"/>
                <a:ext cx="2752725" cy="685800"/>
              </a:xfrm>
              <a:prstGeom prst="roundRect">
                <a:avLst>
                  <a:gd name="adj" fmla="val 8334"/>
                </a:avLst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José Guadalupe Paniagua Cardoso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Presidente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1" name="3 Rectángulo redondeado">
                <a:extLst>
                  <a:ext uri="{FF2B5EF4-FFF2-40B4-BE49-F238E27FC236}">
                    <a16:creationId xmlns:a16="http://schemas.microsoft.com/office/drawing/2014/main" id="{0CFA9CA1-0B37-3822-429C-3479E3ED92CD}"/>
                  </a:ext>
                </a:extLst>
              </xdr:cNvPr>
              <xdr:cNvSpPr/>
            </xdr:nvSpPr>
            <xdr:spPr>
              <a:xfrm>
                <a:off x="1724025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Mayra Cardoso Hernández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Regidora. Presidenta CHPyCP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2" name="7 Rectángulo redondeado">
                <a:extLst>
                  <a:ext uri="{FF2B5EF4-FFF2-40B4-BE49-F238E27FC236}">
                    <a16:creationId xmlns:a16="http://schemas.microsoft.com/office/drawing/2014/main" id="{4E247932-73E4-4496-40DF-56E0F04D1918}"/>
                  </a:ext>
                </a:extLst>
              </xdr:cNvPr>
              <xdr:cNvSpPr/>
            </xdr:nvSpPr>
            <xdr:spPr>
              <a:xfrm>
                <a:off x="4018432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C.P. Andrea Centeno Cardoso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Tesorera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cxnSp macro="">
          <xdr:nvCxnSpPr>
            <xdr:cNvPr id="8" name="9 Conector recto">
              <a:extLst>
                <a:ext uri="{FF2B5EF4-FFF2-40B4-BE49-F238E27FC236}">
                  <a16:creationId xmlns:a16="http://schemas.microsoft.com/office/drawing/2014/main" id="{471D91D5-C851-6016-220C-5863C61D21F2}"/>
                </a:ext>
              </a:extLst>
            </xdr:cNvPr>
            <xdr:cNvCxnSpPr/>
          </xdr:nvCxnSpPr>
          <xdr:spPr>
            <a:xfrm>
              <a:off x="5143500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9" name="11 Conector recto">
              <a:extLst>
                <a:ext uri="{FF2B5EF4-FFF2-40B4-BE49-F238E27FC236}">
                  <a16:creationId xmlns:a16="http://schemas.microsoft.com/office/drawing/2014/main" id="{1D7D2B32-F4FA-1E03-3807-B6C55DA35AC4}"/>
                </a:ext>
              </a:extLst>
            </xdr:cNvPr>
            <xdr:cNvCxnSpPr/>
          </xdr:nvCxnSpPr>
          <xdr:spPr>
            <a:xfrm>
              <a:off x="257174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6" name="13 Conector recto">
            <a:extLst>
              <a:ext uri="{FF2B5EF4-FFF2-40B4-BE49-F238E27FC236}">
                <a16:creationId xmlns:a16="http://schemas.microsoft.com/office/drawing/2014/main" id="{E2CE7778-31E4-2B65-1097-33C3CD79B027}"/>
              </a:ext>
            </a:extLst>
          </xdr:cNvPr>
          <xdr:cNvCxnSpPr/>
        </xdr:nvCxnSpPr>
        <xdr:spPr>
          <a:xfrm>
            <a:off x="2752725" y="228600"/>
            <a:ext cx="22098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showGridLines="0" tabSelected="1" zoomScaleNormal="100" zoomScaleSheetLayoutView="130" workbookViewId="0">
      <selection activeCell="E5" sqref="E5"/>
    </sheetView>
  </sheetViews>
  <sheetFormatPr baseColWidth="10" defaultRowHeight="11.25" x14ac:dyDescent="0.2"/>
  <cols>
    <col min="1" max="1" width="18.5703125" style="1" customWidth="1"/>
    <col min="2" max="2" width="13" style="1" customWidth="1"/>
    <col min="3" max="3" width="13.28515625" style="1" bestFit="1" customWidth="1"/>
    <col min="4" max="4" width="11.5703125" style="1" customWidth="1"/>
    <col min="5" max="5" width="13.42578125" style="1" bestFit="1" customWidth="1"/>
    <col min="6" max="6" width="11.42578125" style="1" customWidth="1"/>
    <col min="7" max="7" width="11.28515625" style="1" bestFit="1" customWidth="1"/>
    <col min="8" max="8" width="11.5703125" style="1" customWidth="1"/>
    <col min="9" max="9" width="10.42578125" style="1" customWidth="1"/>
    <col min="10" max="10" width="14.7109375" style="1" customWidth="1"/>
    <col min="11" max="16384" width="11.42578125" style="1"/>
  </cols>
  <sheetData>
    <row r="1" spans="1:13" ht="108" customHeight="1" x14ac:dyDescent="0.2">
      <c r="A1" s="25" t="s">
        <v>33</v>
      </c>
      <c r="B1" s="25"/>
      <c r="C1" s="25"/>
      <c r="D1" s="25"/>
      <c r="E1" s="25"/>
      <c r="F1" s="25"/>
      <c r="G1" s="25"/>
      <c r="H1" s="25"/>
      <c r="I1" s="25"/>
      <c r="J1" s="11"/>
    </row>
    <row r="2" spans="1:13" ht="15" customHeight="1" x14ac:dyDescent="0.2">
      <c r="A2" s="29" t="s">
        <v>5</v>
      </c>
      <c r="B2" s="26" t="s">
        <v>0</v>
      </c>
      <c r="C2" s="27"/>
      <c r="D2" s="28" t="s">
        <v>1</v>
      </c>
      <c r="E2" s="27"/>
      <c r="F2" s="28" t="s">
        <v>2</v>
      </c>
      <c r="G2" s="27"/>
      <c r="H2" s="28" t="s">
        <v>3</v>
      </c>
      <c r="I2" s="27"/>
      <c r="J2" s="23" t="s">
        <v>4</v>
      </c>
    </row>
    <row r="3" spans="1:13" ht="41.25" customHeight="1" x14ac:dyDescent="0.2">
      <c r="A3" s="29"/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24"/>
    </row>
    <row r="4" spans="1:13" s="33" customFormat="1" ht="51" x14ac:dyDescent="0.2">
      <c r="A4" s="30" t="s">
        <v>14</v>
      </c>
      <c r="B4" s="31" t="s">
        <v>16</v>
      </c>
      <c r="C4" s="31">
        <v>3758696.34</v>
      </c>
      <c r="D4" s="31"/>
      <c r="E4" s="31"/>
      <c r="F4" s="31"/>
      <c r="G4" s="31"/>
      <c r="H4" s="31"/>
      <c r="I4" s="32"/>
      <c r="J4" s="31">
        <f t="shared" ref="J4:J12" si="0">SUM(B4:I4)</f>
        <v>3758696.34</v>
      </c>
    </row>
    <row r="5" spans="1:13" s="33" customFormat="1" ht="51" x14ac:dyDescent="0.2">
      <c r="A5" s="30" t="s">
        <v>15</v>
      </c>
      <c r="B5" s="31" t="s">
        <v>16</v>
      </c>
      <c r="C5" s="31">
        <v>13827243.77</v>
      </c>
      <c r="D5" s="34"/>
      <c r="E5" s="34"/>
      <c r="F5" s="34"/>
      <c r="G5" s="34"/>
      <c r="H5" s="34"/>
      <c r="I5" s="34"/>
      <c r="J5" s="31">
        <f t="shared" si="0"/>
        <v>13827243.77</v>
      </c>
      <c r="K5" s="35"/>
      <c r="L5" s="35"/>
    </row>
    <row r="6" spans="1:13" ht="38.25" x14ac:dyDescent="0.2">
      <c r="A6" s="17" t="s">
        <v>19</v>
      </c>
      <c r="B6" s="16"/>
      <c r="C6" s="3"/>
      <c r="D6" s="3" t="s">
        <v>17</v>
      </c>
      <c r="E6" s="3">
        <v>11507472.289999999</v>
      </c>
      <c r="F6" s="18" t="s">
        <v>20</v>
      </c>
      <c r="G6" s="3">
        <v>1873716.24</v>
      </c>
      <c r="H6" s="3"/>
      <c r="I6" s="3"/>
      <c r="J6" s="13">
        <f t="shared" si="0"/>
        <v>13381188.529999999</v>
      </c>
      <c r="K6" s="19"/>
      <c r="L6" s="19"/>
    </row>
    <row r="7" spans="1:13" ht="38.25" x14ac:dyDescent="0.2">
      <c r="A7" s="12" t="s">
        <v>18</v>
      </c>
      <c r="B7" s="4"/>
      <c r="C7" s="3"/>
      <c r="D7" s="3" t="s">
        <v>17</v>
      </c>
      <c r="E7" s="21">
        <v>4108635.74</v>
      </c>
      <c r="F7" s="18" t="s">
        <v>20</v>
      </c>
      <c r="G7" s="3">
        <v>0</v>
      </c>
      <c r="H7" s="3"/>
      <c r="I7" s="3"/>
      <c r="J7" s="13">
        <f t="shared" si="0"/>
        <v>4108635.74</v>
      </c>
      <c r="K7" s="20"/>
      <c r="L7" s="20"/>
    </row>
    <row r="8" spans="1:13" ht="38.25" x14ac:dyDescent="0.2">
      <c r="A8" s="12" t="s">
        <v>21</v>
      </c>
      <c r="B8" s="4"/>
      <c r="C8" s="3"/>
      <c r="D8" s="3" t="s">
        <v>17</v>
      </c>
      <c r="E8" s="3">
        <v>6977088.5800000001</v>
      </c>
      <c r="F8" s="18" t="s">
        <v>20</v>
      </c>
      <c r="G8" s="3">
        <v>1114756.3400000001</v>
      </c>
      <c r="H8" s="3"/>
      <c r="I8" s="3"/>
      <c r="J8" s="13">
        <f t="shared" si="0"/>
        <v>8091844.9199999999</v>
      </c>
      <c r="K8" s="5"/>
      <c r="L8" s="5"/>
    </row>
    <row r="9" spans="1:13" ht="39" x14ac:dyDescent="0.25">
      <c r="A9" s="12" t="s">
        <v>22</v>
      </c>
      <c r="B9" s="4"/>
      <c r="C9" s="3"/>
      <c r="D9" s="3" t="s">
        <v>17</v>
      </c>
      <c r="E9" s="3">
        <v>2423884.83</v>
      </c>
      <c r="F9" s="18" t="s">
        <v>20</v>
      </c>
      <c r="G9" s="3">
        <v>653123.41</v>
      </c>
      <c r="H9" s="3"/>
      <c r="I9" s="3"/>
      <c r="J9" s="13">
        <f t="shared" si="0"/>
        <v>3077008.24</v>
      </c>
      <c r="K9" s="5"/>
      <c r="L9" s="5"/>
      <c r="M9" s="6"/>
    </row>
    <row r="10" spans="1:13" ht="38.25" x14ac:dyDescent="0.2">
      <c r="A10" s="12" t="s">
        <v>32</v>
      </c>
      <c r="B10" s="4"/>
      <c r="C10" s="3"/>
      <c r="D10" s="3" t="s">
        <v>23</v>
      </c>
      <c r="E10" s="3">
        <v>223908.08</v>
      </c>
      <c r="F10" s="18" t="s">
        <v>24</v>
      </c>
      <c r="G10" s="3">
        <v>223908.8</v>
      </c>
      <c r="H10" s="18" t="s">
        <v>27</v>
      </c>
      <c r="I10" s="3">
        <v>521215.6</v>
      </c>
      <c r="J10" s="13">
        <f t="shared" si="0"/>
        <v>969032.48</v>
      </c>
      <c r="K10" s="5"/>
      <c r="L10" s="5"/>
    </row>
    <row r="11" spans="1:13" ht="38.25" x14ac:dyDescent="0.2">
      <c r="A11" s="12" t="s">
        <v>25</v>
      </c>
      <c r="B11" s="4"/>
      <c r="C11" s="3"/>
      <c r="D11" s="3" t="s">
        <v>23</v>
      </c>
      <c r="E11" s="3">
        <v>11743408.5</v>
      </c>
      <c r="F11" s="18" t="s">
        <v>20</v>
      </c>
      <c r="G11" s="3">
        <v>1412263.82</v>
      </c>
      <c r="H11" s="3"/>
      <c r="I11" s="3"/>
      <c r="J11" s="13">
        <f t="shared" si="0"/>
        <v>13155672.32</v>
      </c>
      <c r="K11" s="19"/>
      <c r="L11" s="19"/>
      <c r="M11" s="19"/>
    </row>
    <row r="12" spans="1:13" ht="63.75" x14ac:dyDescent="0.2">
      <c r="A12" s="12" t="s">
        <v>26</v>
      </c>
      <c r="B12" s="4"/>
      <c r="C12" s="3"/>
      <c r="D12" s="3" t="s">
        <v>23</v>
      </c>
      <c r="E12" s="3">
        <v>140539</v>
      </c>
      <c r="F12" s="18" t="s">
        <v>24</v>
      </c>
      <c r="G12" s="3">
        <v>43323</v>
      </c>
      <c r="H12" s="18" t="s">
        <v>27</v>
      </c>
      <c r="I12" s="3">
        <v>78798</v>
      </c>
      <c r="J12" s="13">
        <f t="shared" si="0"/>
        <v>262660</v>
      </c>
      <c r="L12" s="19"/>
      <c r="M12" s="19"/>
    </row>
    <row r="13" spans="1:13" ht="63.75" x14ac:dyDescent="0.2">
      <c r="A13" s="22" t="s">
        <v>28</v>
      </c>
      <c r="B13" s="2"/>
      <c r="C13" s="3"/>
      <c r="D13" s="3" t="s">
        <v>29</v>
      </c>
      <c r="E13" s="3">
        <v>608818.18000000005</v>
      </c>
      <c r="F13" s="18" t="s">
        <v>30</v>
      </c>
      <c r="G13" s="3">
        <v>606228.12</v>
      </c>
      <c r="H13" s="3"/>
      <c r="I13" s="3"/>
      <c r="J13" s="3">
        <f>SUM(E13+G13)</f>
        <v>1215046.3</v>
      </c>
    </row>
    <row r="14" spans="1:13" ht="38.25" x14ac:dyDescent="0.2">
      <c r="A14" s="22" t="s">
        <v>31</v>
      </c>
      <c r="B14" s="2"/>
      <c r="C14" s="3"/>
      <c r="D14" s="3" t="s">
        <v>23</v>
      </c>
      <c r="E14" s="3">
        <v>70000</v>
      </c>
      <c r="F14" s="18" t="s">
        <v>24</v>
      </c>
      <c r="G14" s="3">
        <v>70000</v>
      </c>
      <c r="H14" s="18" t="s">
        <v>27</v>
      </c>
      <c r="I14" s="3">
        <v>52150</v>
      </c>
      <c r="J14" s="3">
        <f>E14+G14+I14</f>
        <v>192150</v>
      </c>
    </row>
    <row r="15" spans="1:13" ht="11.25" customHeight="1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15"/>
    </row>
    <row r="18" spans="1:11" x14ac:dyDescent="0.2">
      <c r="J18" s="5"/>
      <c r="K18" s="5"/>
    </row>
    <row r="22" spans="1:11" x14ac:dyDescent="0.2">
      <c r="J22" s="5"/>
    </row>
    <row r="23" spans="1:11" x14ac:dyDescent="0.2">
      <c r="J23" s="5"/>
    </row>
    <row r="24" spans="1:11" x14ac:dyDescent="0.2">
      <c r="A24" s="7"/>
      <c r="B24" s="7"/>
      <c r="I24" s="9"/>
    </row>
    <row r="25" spans="1:11" x14ac:dyDescent="0.2">
      <c r="A25" s="8"/>
      <c r="B25" s="8"/>
      <c r="I25" s="8"/>
    </row>
  </sheetData>
  <mergeCells count="7">
    <mergeCell ref="J2:J3"/>
    <mergeCell ref="A1:I1"/>
    <mergeCell ref="B2:C2"/>
    <mergeCell ref="D2:E2"/>
    <mergeCell ref="F2:G2"/>
    <mergeCell ref="A2:A3"/>
    <mergeCell ref="H2:I2"/>
  </mergeCells>
  <dataValidations count="1">
    <dataValidation type="decimal" allowBlank="1" showInputMessage="1" showErrorMessage="1" sqref="C4:C5" xr:uid="{9F97E5C6-3AE5-4109-BC3D-FF46ECCB6C86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63" orientation="portrait" r:id="rId1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DGTOF</vt:lpstr>
      <vt:lpstr>DGTOF!Área_de_impresión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2022-11-01T20:36:45Z</cp:lastPrinted>
  <dcterms:created xsi:type="dcterms:W3CDTF">2018-03-09T18:15:46Z</dcterms:created>
  <dcterms:modified xsi:type="dcterms:W3CDTF">2024-02-12T20:46:38Z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